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Hinnapakkumised\Kristian 04.22 Kuustle paisu likvideerimine\Hinnapakkumine\Vormid\"/>
    </mc:Choice>
  </mc:AlternateContent>
  <bookViews>
    <workbookView xWindow="28680" yWindow="-120" windowWidth="29040" windowHeight="15990"/>
  </bookViews>
  <sheets>
    <sheet name="Hinnapakkumuse vorm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G13" i="2" l="1"/>
  <c r="G20" i="2" l="1"/>
  <c r="G19" i="2"/>
  <c r="G18" i="2"/>
  <c r="G17" i="2"/>
  <c r="G16" i="2"/>
  <c r="G15" i="2"/>
  <c r="G14" i="2"/>
  <c r="G11" i="2"/>
  <c r="G12" i="2"/>
  <c r="G10" i="2"/>
  <c r="G21" i="2" l="1"/>
  <c r="G22" i="2" s="1"/>
  <c r="G23" i="2" s="1"/>
</calcChain>
</file>

<file path=xl/sharedStrings.xml><?xml version="1.0" encoding="utf-8"?>
<sst xmlns="http://schemas.openxmlformats.org/spreadsheetml/2006/main" count="40" uniqueCount="34">
  <si>
    <t>Jrk. nr.</t>
  </si>
  <si>
    <t>Ühik</t>
  </si>
  <si>
    <t>Maht</t>
  </si>
  <si>
    <t>Töö kirjeldus</t>
  </si>
  <si>
    <t>Ühiku hind; €</t>
  </si>
  <si>
    <t>Summa; €</t>
  </si>
  <si>
    <t>tk</t>
  </si>
  <si>
    <t>HINNAPAKKUMUSE VORM</t>
  </si>
  <si>
    <t>Hankedokumentide lisa 1</t>
  </si>
  <si>
    <t>Hinnapakkumus</t>
  </si>
  <si>
    <t>Esindaja nim:  _____________________________________</t>
  </si>
  <si>
    <t>KOKKU</t>
  </si>
  <si>
    <t>MAKSUMUS KOKKU</t>
  </si>
  <si>
    <t>KÄIBEMAKS</t>
  </si>
  <si>
    <t>Kuupäev:         _____________________________________</t>
  </si>
  <si>
    <t/>
  </si>
  <si>
    <t>Ettevalmistustööd</t>
  </si>
  <si>
    <t>jm</t>
  </si>
  <si>
    <t xml:space="preserve">Üla- ning alaveepoolele ajutiste pinnasest tõkketammide ajutine rajamine koos hilisema likvideerimisega ehitustööde lõppemisel. </t>
  </si>
  <si>
    <t>km</t>
  </si>
  <si>
    <t>Veelaskme ümberehitamine</t>
  </si>
  <si>
    <t>m2</t>
  </si>
  <si>
    <t>Juurdepääsutee rekonstrueerimine koos tagasipööramiskoha ehitamisega</t>
  </si>
  <si>
    <t>Nõva kaevamine Kuustle-Veski kinnistule</t>
  </si>
  <si>
    <t>Truubi ehitamine diam 0,30</t>
  </si>
  <si>
    <t>Kärestiku rajamine</t>
  </si>
  <si>
    <t>Puit-metall konstruktsiooniga sillateki rajamine</t>
  </si>
  <si>
    <t>Raietööd koos puidu kokkuveo ja ladustamisega</t>
  </si>
  <si>
    <r>
      <t>Ajutise möödavoolusängi rajamine koos geostekstiiliga kindlustamisega ja hilisem likvideerimine (850 m</t>
    </r>
    <r>
      <rPr>
        <vertAlign val="superscript"/>
        <sz val="9"/>
        <rFont val="Arial"/>
        <family val="2"/>
        <charset val="186"/>
      </rPr>
      <t>3</t>
    </r>
    <r>
      <rPr>
        <sz val="9"/>
        <rFont val="Arial"/>
        <family val="2"/>
        <charset val="186"/>
      </rPr>
      <t>)</t>
    </r>
  </si>
  <si>
    <t>Koprapaisu (1) ja koprapesa (1) likvideerimine</t>
  </si>
  <si>
    <t>töö</t>
  </si>
  <si>
    <t>Kuustle paisu likvideerimine</t>
  </si>
  <si>
    <r>
      <t xml:space="preserve">Olles tutvunud </t>
    </r>
    <r>
      <rPr>
        <i/>
        <sz val="10"/>
        <color theme="1"/>
        <rFont val="Arial"/>
        <family val="2"/>
        <charset val="186"/>
      </rPr>
      <t>Kuustle paisu likvideerimise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</si>
  <si>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Pakkuja nimi ja registrikood: Nordpont OÜ, 12583892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</si>
</sst>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vertAlign val="superscript"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8" fillId="0" borderId="1" applyAlignment="0"/>
    <xf numFmtId="0" fontId="8" fillId="0" borderId="0"/>
    <xf numFmtId="1" fontId="8" fillId="0" borderId="1" applyAlignment="0"/>
    <xf numFmtId="1" fontId="8" fillId="0" borderId="1" applyAlignment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vertical="center"/>
    </xf>
    <xf numFmtId="4" fontId="9" fillId="0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Border="1"/>
    <xf numFmtId="0" fontId="1" fillId="2" borderId="0" xfId="0" quotePrefix="1" applyFont="1" applyFill="1"/>
    <xf numFmtId="1" fontId="11" fillId="0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2" fontId="11" fillId="0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3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 wrapText="1"/>
    </xf>
  </cellXfs>
  <cellStyles count="5"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activeCell="J16" sqref="J16"/>
    </sheetView>
  </sheetViews>
  <sheetFormatPr defaultColWidth="9.28515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5" customWidth="1"/>
    <col min="5" max="5" width="9.42578125" style="1" bestFit="1" customWidth="1"/>
    <col min="6" max="6" width="9.7109375" style="1" customWidth="1"/>
    <col min="7" max="7" width="14" style="1" customWidth="1"/>
    <col min="8" max="8" width="4.5703125" style="1" customWidth="1"/>
    <col min="9" max="16384" width="9.28515625" style="1"/>
  </cols>
  <sheetData>
    <row r="1" spans="1:13" ht="15.75" x14ac:dyDescent="0.2">
      <c r="A1" s="4"/>
      <c r="B1" s="37" t="s">
        <v>7</v>
      </c>
      <c r="C1" s="37"/>
      <c r="D1" s="38" t="s">
        <v>8</v>
      </c>
      <c r="E1" s="38"/>
      <c r="F1" s="38"/>
      <c r="G1" s="38"/>
      <c r="H1" s="4"/>
    </row>
    <row r="2" spans="1:13" ht="15.75" x14ac:dyDescent="0.2">
      <c r="A2" s="4"/>
      <c r="B2" s="16" t="s">
        <v>31</v>
      </c>
      <c r="C2" s="16"/>
      <c r="D2" s="16"/>
      <c r="E2" s="4"/>
      <c r="F2" s="4"/>
      <c r="G2" s="4"/>
      <c r="H2" s="4"/>
    </row>
    <row r="3" spans="1:13" ht="26.1" customHeight="1" x14ac:dyDescent="0.2">
      <c r="A3" s="4"/>
      <c r="B3" s="4"/>
      <c r="C3" s="25" t="s">
        <v>15</v>
      </c>
      <c r="D3" s="6"/>
      <c r="E3" s="4"/>
      <c r="F3" s="4"/>
      <c r="G3" s="4"/>
      <c r="H3" s="4"/>
    </row>
    <row r="4" spans="1:13" ht="38.65" customHeight="1" x14ac:dyDescent="0.3">
      <c r="A4" s="4"/>
      <c r="B4" s="40" t="s">
        <v>9</v>
      </c>
      <c r="C4" s="40"/>
      <c r="D4" s="6"/>
      <c r="E4" s="4"/>
      <c r="F4" s="4"/>
      <c r="G4" s="4"/>
      <c r="H4" s="4"/>
    </row>
    <row r="5" spans="1:13" ht="22.5" customHeight="1" x14ac:dyDescent="0.2">
      <c r="A5" s="4"/>
      <c r="B5" s="41" t="s">
        <v>33</v>
      </c>
      <c r="C5" s="41"/>
      <c r="D5" s="6"/>
      <c r="E5" s="4"/>
      <c r="F5" s="4"/>
      <c r="G5" s="4"/>
      <c r="H5" s="4"/>
    </row>
    <row r="6" spans="1:13" ht="14.45" customHeight="1" x14ac:dyDescent="0.2">
      <c r="A6" s="4"/>
      <c r="B6" s="8"/>
      <c r="C6" s="4"/>
      <c r="D6" s="6"/>
      <c r="E6" s="4"/>
      <c r="F6" s="4"/>
      <c r="G6" s="4"/>
      <c r="H6" s="4"/>
    </row>
    <row r="7" spans="1:13" ht="31.5" customHeight="1" x14ac:dyDescent="0.2">
      <c r="A7" s="4"/>
      <c r="B7" s="39" t="s">
        <v>32</v>
      </c>
      <c r="C7" s="39"/>
      <c r="D7" s="39"/>
      <c r="E7" s="39"/>
      <c r="F7" s="39"/>
      <c r="G7" s="39"/>
      <c r="H7" s="4"/>
    </row>
    <row r="8" spans="1:13" ht="23.45" customHeight="1" x14ac:dyDescent="0.2">
      <c r="A8" s="4"/>
      <c r="B8" s="44"/>
      <c r="C8" s="44"/>
      <c r="D8" s="22"/>
      <c r="E8" s="22"/>
      <c r="F8" s="22"/>
      <c r="G8" s="22"/>
      <c r="H8" s="4"/>
    </row>
    <row r="9" spans="1:13" ht="27" customHeight="1" x14ac:dyDescent="0.2">
      <c r="A9" s="4"/>
      <c r="B9" s="2" t="s">
        <v>0</v>
      </c>
      <c r="C9" s="3" t="s">
        <v>3</v>
      </c>
      <c r="D9" s="3" t="s">
        <v>1</v>
      </c>
      <c r="E9" s="3" t="s">
        <v>2</v>
      </c>
      <c r="F9" s="2" t="s">
        <v>4</v>
      </c>
      <c r="G9" s="3" t="s">
        <v>5</v>
      </c>
      <c r="H9" s="4"/>
    </row>
    <row r="10" spans="1:13" s="11" customFormat="1" ht="22.5" customHeight="1" x14ac:dyDescent="0.2">
      <c r="A10" s="20"/>
      <c r="B10" s="32">
        <v>1</v>
      </c>
      <c r="C10" s="31" t="s">
        <v>16</v>
      </c>
      <c r="D10" s="13" t="s">
        <v>6</v>
      </c>
      <c r="E10" s="26">
        <v>1</v>
      </c>
      <c r="F10" s="17">
        <f>9000-270</f>
        <v>8730</v>
      </c>
      <c r="G10" s="17">
        <f t="shared" ref="G10:G20" si="0">E10*F10</f>
        <v>8730</v>
      </c>
      <c r="H10" s="21"/>
      <c r="I10" s="12"/>
      <c r="J10" s="12"/>
      <c r="K10" s="12"/>
      <c r="L10" s="12"/>
      <c r="M10" s="12"/>
    </row>
    <row r="11" spans="1:13" s="11" customFormat="1" ht="25.5" customHeight="1" x14ac:dyDescent="0.2">
      <c r="A11" s="20"/>
      <c r="B11" s="32">
        <v>2</v>
      </c>
      <c r="C11" s="33" t="s">
        <v>22</v>
      </c>
      <c r="D11" s="13" t="s">
        <v>19</v>
      </c>
      <c r="E11" s="28">
        <v>0.28000000000000003</v>
      </c>
      <c r="F11" s="17">
        <v>58000</v>
      </c>
      <c r="G11" s="17">
        <f t="shared" si="0"/>
        <v>16240.000000000002</v>
      </c>
      <c r="H11" s="21"/>
      <c r="I11" s="12"/>
      <c r="J11" s="12"/>
      <c r="K11" s="12"/>
      <c r="L11" s="12"/>
      <c r="M11" s="12"/>
    </row>
    <row r="12" spans="1:13" s="11" customFormat="1" ht="22.5" customHeight="1" x14ac:dyDescent="0.2">
      <c r="A12" s="20"/>
      <c r="B12" s="32">
        <v>3</v>
      </c>
      <c r="C12" s="31" t="s">
        <v>23</v>
      </c>
      <c r="D12" s="13" t="s">
        <v>19</v>
      </c>
      <c r="E12" s="28">
        <v>0.2</v>
      </c>
      <c r="F12" s="17">
        <v>2500</v>
      </c>
      <c r="G12" s="17">
        <f t="shared" si="0"/>
        <v>500</v>
      </c>
      <c r="H12" s="21"/>
      <c r="I12" s="12"/>
      <c r="J12" s="12"/>
      <c r="K12" s="12"/>
      <c r="L12" s="12"/>
      <c r="M12" s="12"/>
    </row>
    <row r="13" spans="1:13" s="11" customFormat="1" ht="22.5" customHeight="1" x14ac:dyDescent="0.2">
      <c r="A13" s="20"/>
      <c r="B13" s="32">
        <v>4</v>
      </c>
      <c r="C13" s="31" t="s">
        <v>24</v>
      </c>
      <c r="D13" s="13" t="s">
        <v>6</v>
      </c>
      <c r="E13" s="26">
        <v>1</v>
      </c>
      <c r="F13" s="17">
        <v>400</v>
      </c>
      <c r="G13" s="17">
        <f t="shared" si="0"/>
        <v>400</v>
      </c>
      <c r="H13" s="21"/>
      <c r="I13" s="12"/>
      <c r="J13" s="12"/>
      <c r="K13" s="12"/>
      <c r="L13" s="12"/>
      <c r="M13" s="12"/>
    </row>
    <row r="14" spans="1:13" s="11" customFormat="1" ht="25.5" x14ac:dyDescent="0.2">
      <c r="A14" s="20"/>
      <c r="B14" s="32">
        <v>5</v>
      </c>
      <c r="C14" s="31" t="s">
        <v>28</v>
      </c>
      <c r="D14" s="13" t="s">
        <v>17</v>
      </c>
      <c r="E14" s="26">
        <v>100</v>
      </c>
      <c r="F14" s="17">
        <v>35</v>
      </c>
      <c r="G14" s="17">
        <f t="shared" si="0"/>
        <v>3500</v>
      </c>
      <c r="H14" s="21"/>
      <c r="I14" s="12"/>
      <c r="J14" s="12"/>
      <c r="K14" s="12"/>
      <c r="L14" s="12"/>
      <c r="M14" s="12"/>
    </row>
    <row r="15" spans="1:13" s="11" customFormat="1" ht="30" customHeight="1" x14ac:dyDescent="0.2">
      <c r="A15" s="20"/>
      <c r="B15" s="32">
        <v>6</v>
      </c>
      <c r="C15" s="33" t="s">
        <v>18</v>
      </c>
      <c r="D15" s="13" t="s">
        <v>6</v>
      </c>
      <c r="E15" s="26">
        <v>2</v>
      </c>
      <c r="F15" s="17">
        <v>560</v>
      </c>
      <c r="G15" s="17">
        <f t="shared" si="0"/>
        <v>1120</v>
      </c>
      <c r="H15" s="21"/>
      <c r="I15" s="12"/>
      <c r="J15" s="12"/>
      <c r="K15" s="12"/>
      <c r="L15" s="12"/>
      <c r="M15" s="12"/>
    </row>
    <row r="16" spans="1:13" s="11" customFormat="1" ht="22.5" customHeight="1" x14ac:dyDescent="0.2">
      <c r="A16" s="20"/>
      <c r="B16" s="32">
        <v>7</v>
      </c>
      <c r="C16" s="31" t="s">
        <v>27</v>
      </c>
      <c r="D16" s="13" t="s">
        <v>30</v>
      </c>
      <c r="E16" s="26">
        <v>1</v>
      </c>
      <c r="F16" s="17">
        <v>1300</v>
      </c>
      <c r="G16" s="17">
        <f t="shared" si="0"/>
        <v>1300</v>
      </c>
      <c r="H16" s="21"/>
      <c r="I16" s="12"/>
      <c r="J16" s="12"/>
      <c r="K16" s="12"/>
      <c r="L16" s="12"/>
      <c r="M16" s="12"/>
    </row>
    <row r="17" spans="1:13" s="11" customFormat="1" ht="22.5" customHeight="1" x14ac:dyDescent="0.2">
      <c r="A17" s="20"/>
      <c r="B17" s="32">
        <v>8</v>
      </c>
      <c r="C17" s="31" t="s">
        <v>29</v>
      </c>
      <c r="D17" s="13" t="s">
        <v>6</v>
      </c>
      <c r="E17" s="26">
        <v>2</v>
      </c>
      <c r="F17" s="17">
        <v>155</v>
      </c>
      <c r="G17" s="17">
        <f t="shared" si="0"/>
        <v>310</v>
      </c>
      <c r="H17" s="21"/>
      <c r="I17" s="12"/>
      <c r="J17" s="12"/>
      <c r="K17" s="12"/>
      <c r="L17" s="12"/>
      <c r="M17" s="12"/>
    </row>
    <row r="18" spans="1:13" s="11" customFormat="1" ht="23.1" customHeight="1" x14ac:dyDescent="0.2">
      <c r="A18" s="20"/>
      <c r="B18" s="32">
        <v>9</v>
      </c>
      <c r="C18" s="33" t="s">
        <v>20</v>
      </c>
      <c r="D18" s="13" t="s">
        <v>6</v>
      </c>
      <c r="E18" s="26">
        <v>1</v>
      </c>
      <c r="F18" s="17">
        <v>49000</v>
      </c>
      <c r="G18" s="17">
        <f t="shared" si="0"/>
        <v>49000</v>
      </c>
      <c r="H18" s="21"/>
      <c r="I18" s="12"/>
      <c r="J18" s="12"/>
      <c r="K18" s="12"/>
      <c r="L18" s="12"/>
      <c r="M18" s="12"/>
    </row>
    <row r="19" spans="1:13" s="11" customFormat="1" ht="22.5" customHeight="1" x14ac:dyDescent="0.2">
      <c r="A19" s="20"/>
      <c r="B19" s="32">
        <v>10</v>
      </c>
      <c r="C19" s="34" t="s">
        <v>26</v>
      </c>
      <c r="D19" s="35" t="s">
        <v>21</v>
      </c>
      <c r="E19" s="26">
        <v>12</v>
      </c>
      <c r="F19" s="17">
        <v>575</v>
      </c>
      <c r="G19" s="17">
        <f t="shared" si="0"/>
        <v>6900</v>
      </c>
      <c r="H19" s="21"/>
      <c r="I19" s="12"/>
      <c r="J19" s="12"/>
      <c r="K19" s="12"/>
      <c r="L19" s="12"/>
      <c r="M19" s="12"/>
    </row>
    <row r="20" spans="1:13" s="11" customFormat="1" ht="21" customHeight="1" x14ac:dyDescent="0.2">
      <c r="A20" s="20"/>
      <c r="B20" s="32">
        <v>11</v>
      </c>
      <c r="C20" s="33" t="s">
        <v>25</v>
      </c>
      <c r="D20" s="13" t="s">
        <v>6</v>
      </c>
      <c r="E20" s="30">
        <v>1</v>
      </c>
      <c r="F20" s="17">
        <v>36000</v>
      </c>
      <c r="G20" s="17">
        <f t="shared" si="0"/>
        <v>36000</v>
      </c>
      <c r="H20" s="21"/>
      <c r="I20" s="12"/>
      <c r="J20" s="12"/>
      <c r="K20" s="12"/>
      <c r="L20" s="12"/>
      <c r="M20" s="12"/>
    </row>
    <row r="21" spans="1:13" s="11" customFormat="1" ht="27" customHeight="1" x14ac:dyDescent="0.2">
      <c r="A21" s="20"/>
      <c r="B21" s="14"/>
      <c r="C21" s="19"/>
      <c r="D21" s="19"/>
      <c r="E21" s="19"/>
      <c r="F21" s="19" t="s">
        <v>12</v>
      </c>
      <c r="G21" s="18">
        <f>SUM(G10:G20)</f>
        <v>124000</v>
      </c>
      <c r="H21" s="21"/>
      <c r="I21" s="12"/>
      <c r="J21" s="12"/>
      <c r="K21" s="12"/>
      <c r="L21" s="12"/>
      <c r="M21" s="12"/>
    </row>
    <row r="22" spans="1:13" s="11" customFormat="1" ht="27" customHeight="1" x14ac:dyDescent="0.2">
      <c r="A22" s="20"/>
      <c r="B22" s="14"/>
      <c r="C22" s="15"/>
      <c r="D22" s="14"/>
      <c r="E22" s="42" t="s">
        <v>13</v>
      </c>
      <c r="F22" s="43"/>
      <c r="G22" s="18">
        <f>G21*0.2</f>
        <v>24800</v>
      </c>
      <c r="H22" s="21"/>
      <c r="I22" s="12"/>
      <c r="J22" s="12"/>
      <c r="K22" s="12"/>
      <c r="L22" s="12"/>
      <c r="M22" s="12"/>
    </row>
    <row r="23" spans="1:13" s="11" customFormat="1" ht="27" customHeight="1" x14ac:dyDescent="0.2">
      <c r="A23" s="20"/>
      <c r="B23" s="14"/>
      <c r="C23" s="15"/>
      <c r="D23" s="14"/>
      <c r="E23" s="42" t="s">
        <v>11</v>
      </c>
      <c r="F23" s="43"/>
      <c r="G23" s="18">
        <f>G21+G22</f>
        <v>148800</v>
      </c>
      <c r="H23" s="21"/>
      <c r="I23" s="12"/>
      <c r="J23" s="12"/>
      <c r="K23" s="12"/>
      <c r="L23" s="12"/>
      <c r="M23" s="12"/>
    </row>
    <row r="24" spans="1:13" s="11" customFormat="1" ht="13.5" customHeight="1" x14ac:dyDescent="0.2">
      <c r="A24" s="20"/>
      <c r="B24" s="14"/>
      <c r="C24" s="15"/>
      <c r="D24" s="14"/>
      <c r="E24" s="23"/>
      <c r="F24" s="19"/>
      <c r="G24" s="24"/>
      <c r="H24" s="21"/>
      <c r="I24" s="12"/>
      <c r="J24" s="12"/>
      <c r="K24" s="12"/>
      <c r="L24" s="12"/>
      <c r="M24" s="12"/>
    </row>
    <row r="25" spans="1:13" s="11" customFormat="1" ht="13.5" customHeight="1" x14ac:dyDescent="0.2">
      <c r="A25" s="20"/>
      <c r="B25" s="14"/>
      <c r="C25" s="15"/>
      <c r="D25" s="14"/>
      <c r="E25" s="29"/>
      <c r="F25" s="19"/>
      <c r="G25" s="24"/>
      <c r="H25" s="21"/>
      <c r="I25" s="12"/>
      <c r="J25" s="12"/>
      <c r="K25" s="12"/>
      <c r="L25" s="12"/>
      <c r="M25" s="12"/>
    </row>
    <row r="26" spans="1:13" s="11" customFormat="1" ht="13.5" customHeight="1" x14ac:dyDescent="0.2">
      <c r="A26" s="20"/>
      <c r="B26" s="14"/>
      <c r="C26" s="15"/>
      <c r="D26" s="14"/>
      <c r="E26" s="27"/>
      <c r="F26" s="19"/>
      <c r="G26" s="24"/>
      <c r="H26" s="21"/>
      <c r="I26" s="12"/>
      <c r="J26" s="12"/>
      <c r="K26" s="12"/>
      <c r="L26" s="12"/>
      <c r="M26" s="12"/>
    </row>
    <row r="27" spans="1:13" ht="10.5" customHeight="1" x14ac:dyDescent="0.2">
      <c r="A27" s="4"/>
      <c r="B27" s="7"/>
      <c r="C27" s="7"/>
      <c r="D27" s="6"/>
      <c r="E27" s="4"/>
      <c r="F27" s="4"/>
      <c r="G27" s="4"/>
      <c r="H27" s="4"/>
    </row>
    <row r="28" spans="1:13" ht="15.95" customHeight="1" x14ac:dyDescent="0.2">
      <c r="A28" s="4"/>
      <c r="B28" s="4"/>
      <c r="C28" s="4"/>
      <c r="D28" s="6"/>
      <c r="E28" s="4"/>
      <c r="F28" s="4"/>
      <c r="G28" s="4"/>
      <c r="H28" s="4"/>
    </row>
    <row r="29" spans="1:13" ht="12.75" x14ac:dyDescent="0.2">
      <c r="A29" s="4"/>
      <c r="B29" s="39" t="s">
        <v>14</v>
      </c>
      <c r="C29" s="39"/>
      <c r="D29" s="9"/>
      <c r="E29" s="10"/>
      <c r="F29" s="10"/>
      <c r="G29" s="10"/>
      <c r="H29" s="4"/>
    </row>
    <row r="30" spans="1:13" ht="27.95" customHeight="1" x14ac:dyDescent="0.2">
      <c r="A30" s="4"/>
      <c r="B30" s="39" t="s">
        <v>10</v>
      </c>
      <c r="C30" s="39"/>
      <c r="D30" s="9"/>
      <c r="E30" s="10"/>
      <c r="F30" s="10"/>
      <c r="G30" s="10"/>
      <c r="H30" s="4"/>
    </row>
    <row r="31" spans="1:13" ht="12.75" x14ac:dyDescent="0.2">
      <c r="A31" s="4"/>
      <c r="B31" s="36"/>
      <c r="C31" s="36"/>
      <c r="D31" s="9"/>
      <c r="E31" s="10"/>
      <c r="F31" s="10"/>
      <c r="G31" s="10"/>
      <c r="H31" s="4"/>
    </row>
    <row r="32" spans="1:13" x14ac:dyDescent="0.2">
      <c r="A32" s="4"/>
    </row>
  </sheetData>
  <mergeCells count="11">
    <mergeCell ref="B31:C31"/>
    <mergeCell ref="B1:C1"/>
    <mergeCell ref="D1:G1"/>
    <mergeCell ref="B7:G7"/>
    <mergeCell ref="B4:C4"/>
    <mergeCell ref="B5:C5"/>
    <mergeCell ref="E22:F22"/>
    <mergeCell ref="E23:F23"/>
    <mergeCell ref="B29:C29"/>
    <mergeCell ref="B30:C30"/>
    <mergeCell ref="B8:C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Kristian Pärtma</cp:lastModifiedBy>
  <cp:lastPrinted>2019-03-18T07:19:22Z</cp:lastPrinted>
  <dcterms:created xsi:type="dcterms:W3CDTF">2015-06-10T13:35:29Z</dcterms:created>
  <dcterms:modified xsi:type="dcterms:W3CDTF">2022-04-21T12:15:30Z</dcterms:modified>
</cp:coreProperties>
</file>